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2aa537ecfdd4047/Welsumer/Web/Privat/Bilder/"/>
    </mc:Choice>
  </mc:AlternateContent>
  <xr:revisionPtr revIDLastSave="11" documentId="8_{C1EC9981-04D8-477D-BE7F-7A3B0E26C155}" xr6:coauthVersionLast="47" xr6:coauthVersionMax="47" xr10:uidLastSave="{5DCCC91D-27D0-41CE-A2E6-B8E8BBF3C9CC}"/>
  <bookViews>
    <workbookView xWindow="-108" yWindow="-108" windowWidth="23256" windowHeight="12576" xr2:uid="{1A6897FD-6333-4F47-B984-1EB25C1D080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D39" i="1"/>
  <c r="D38" i="1"/>
  <c r="E38" i="1"/>
  <c r="E39" i="1" s="1"/>
  <c r="C38" i="1"/>
  <c r="C39" i="1" s="1"/>
  <c r="B38" i="1"/>
  <c r="B39" i="1" s="1"/>
  <c r="J15" i="1"/>
  <c r="I15" i="1"/>
  <c r="H15" i="1"/>
  <c r="G15" i="1"/>
  <c r="J12" i="1"/>
  <c r="I12" i="1"/>
  <c r="H12" i="1"/>
  <c r="G12" i="1"/>
  <c r="G14" i="1" s="1"/>
  <c r="J14" i="1" l="1"/>
</calcChain>
</file>

<file path=xl/sharedStrings.xml><?xml version="1.0" encoding="utf-8"?>
<sst xmlns="http://schemas.openxmlformats.org/spreadsheetml/2006/main" count="51" uniqueCount="45">
  <si>
    <t>Stall 11</t>
  </si>
  <si>
    <t>rost</t>
  </si>
  <si>
    <t>01.03.</t>
  </si>
  <si>
    <t>01.04.</t>
  </si>
  <si>
    <t>02.03.</t>
  </si>
  <si>
    <t>02.04.</t>
  </si>
  <si>
    <t>03.03.</t>
  </si>
  <si>
    <t>03.04.</t>
  </si>
  <si>
    <t>04.03.</t>
  </si>
  <si>
    <t>04.04.</t>
  </si>
  <si>
    <t>05.03.</t>
  </si>
  <si>
    <t>05.04.</t>
  </si>
  <si>
    <t>06.03.</t>
  </si>
  <si>
    <t>06.04.</t>
  </si>
  <si>
    <t>07.03.</t>
  </si>
  <si>
    <t>Total</t>
  </si>
  <si>
    <t>08.03.</t>
  </si>
  <si>
    <t>tot. Eier</t>
  </si>
  <si>
    <t>09.03.</t>
  </si>
  <si>
    <t>Ø</t>
  </si>
  <si>
    <t>10.03.</t>
  </si>
  <si>
    <t>Ø/Tag</t>
  </si>
  <si>
    <t>11.03.</t>
  </si>
  <si>
    <t>Unt.Sch.</t>
  </si>
  <si>
    <t>12.03.</t>
  </si>
  <si>
    <t>13.03.</t>
  </si>
  <si>
    <t>14.03.</t>
  </si>
  <si>
    <t>15.03.</t>
  </si>
  <si>
    <t>16.03.</t>
  </si>
  <si>
    <t>17.03.</t>
  </si>
  <si>
    <t>18.03.</t>
  </si>
  <si>
    <t>19.03.</t>
  </si>
  <si>
    <t>20.03.</t>
  </si>
  <si>
    <t>21.03.</t>
  </si>
  <si>
    <t>22.03.</t>
  </si>
  <si>
    <t>23.03.</t>
  </si>
  <si>
    <t>24.03.</t>
  </si>
  <si>
    <t>25.03.</t>
  </si>
  <si>
    <t>26.03.</t>
  </si>
  <si>
    <t>27.03.</t>
  </si>
  <si>
    <t>28.03.</t>
  </si>
  <si>
    <t>29.03.</t>
  </si>
  <si>
    <t>30.03.</t>
  </si>
  <si>
    <t>31.03.</t>
  </si>
  <si>
    <t>Gewicht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</si>
</sst>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4" fillId="0" borderId="0" xfId="0" applyFont="1"/>
    <xf numFmtId="0" fontId="3" fillId="0" borderId="0" xfId="0" applyFont="1"/>
    <xf numFmtId="0" fontId="3" fillId="0" borderId="4" xfId="0" applyFont="1" applyBorder="1" applyAlignment="1">
      <alignment horizontal="left"/>
    </xf>
    <xf numFmtId="0" fontId="4" fillId="0" borderId="6" xfId="0" applyFont="1" applyBorder="1"/>
    <xf numFmtId="0" fontId="3" fillId="0" borderId="7" xfId="0" applyFont="1" applyBorder="1"/>
    <xf numFmtId="1" fontId="3" fillId="2" borderId="1" xfId="0" applyNumberFormat="1" applyFont="1" applyFill="1" applyBorder="1"/>
    <xf numFmtId="0" fontId="3" fillId="0" borderId="8" xfId="0" applyFont="1" applyBorder="1"/>
    <xf numFmtId="0" fontId="3" fillId="0" borderId="1" xfId="0" applyFont="1" applyBorder="1"/>
    <xf numFmtId="0" fontId="3" fillId="2" borderId="4" xfId="0" applyFont="1" applyFill="1" applyBorder="1"/>
    <xf numFmtId="1" fontId="3" fillId="0" borderId="4" xfId="0" applyNumberFormat="1" applyFont="1" applyBorder="1"/>
    <xf numFmtId="0" fontId="5" fillId="0" borderId="9" xfId="0" applyFont="1" applyBorder="1"/>
    <xf numFmtId="0" fontId="5" fillId="2" borderId="10" xfId="0" applyFont="1" applyFill="1" applyBorder="1"/>
    <xf numFmtId="0" fontId="5" fillId="0" borderId="10" xfId="0" applyFont="1" applyBorder="1"/>
    <xf numFmtId="0" fontId="5" fillId="0" borderId="11" xfId="0" applyFont="1" applyBorder="1"/>
    <xf numFmtId="0" fontId="5" fillId="2" borderId="12" xfId="0" applyFont="1" applyFill="1" applyBorder="1"/>
    <xf numFmtId="0" fontId="5" fillId="0" borderId="12" xfId="0" applyFont="1" applyBorder="1"/>
    <xf numFmtId="0" fontId="5" fillId="0" borderId="13" xfId="0" applyFont="1" applyBorder="1"/>
    <xf numFmtId="0" fontId="5" fillId="2" borderId="4" xfId="0" applyFont="1" applyFill="1" applyBorder="1"/>
    <xf numFmtId="0" fontId="5" fillId="0" borderId="4" xfId="0" applyFont="1" applyBorder="1"/>
    <xf numFmtId="0" fontId="6" fillId="0" borderId="11" xfId="0" applyFont="1" applyBorder="1"/>
    <xf numFmtId="0" fontId="6" fillId="2" borderId="4" xfId="0" applyFont="1" applyFill="1" applyBorder="1"/>
    <xf numFmtId="0" fontId="6" fillId="0" borderId="4" xfId="0" applyFont="1" applyBorder="1"/>
    <xf numFmtId="0" fontId="6" fillId="0" borderId="12" xfId="0" applyFont="1" applyBorder="1"/>
    <xf numFmtId="0" fontId="6" fillId="0" borderId="13" xfId="0" applyFont="1" applyBorder="1"/>
    <xf numFmtId="0" fontId="7" fillId="0" borderId="13" xfId="0" applyFont="1" applyBorder="1"/>
    <xf numFmtId="164" fontId="6" fillId="2" borderId="4" xfId="0" applyNumberFormat="1" applyFont="1" applyFill="1" applyBorder="1"/>
    <xf numFmtId="164" fontId="6" fillId="0" borderId="4" xfId="0" applyNumberFormat="1" applyFont="1" applyBorder="1"/>
    <xf numFmtId="2" fontId="6" fillId="2" borderId="4" xfId="0" applyNumberFormat="1" applyFont="1" applyFill="1" applyBorder="1"/>
    <xf numFmtId="2" fontId="6" fillId="0" borderId="4" xfId="0" applyNumberFormat="1" applyFont="1" applyBorder="1"/>
    <xf numFmtId="0" fontId="5" fillId="0" borderId="14" xfId="0" applyFont="1" applyBorder="1"/>
    <xf numFmtId="0" fontId="5" fillId="2" borderId="1" xfId="0" applyFont="1" applyFill="1" applyBorder="1"/>
    <xf numFmtId="0" fontId="5" fillId="0" borderId="1" xfId="0" applyFont="1" applyBorder="1"/>
    <xf numFmtId="0" fontId="6" fillId="2" borderId="10" xfId="0" applyFont="1" applyFill="1" applyBorder="1"/>
    <xf numFmtId="0" fontId="6" fillId="0" borderId="10" xfId="0" applyFont="1" applyBorder="1"/>
    <xf numFmtId="0" fontId="1" fillId="0" borderId="0" xfId="0" applyFont="1"/>
    <xf numFmtId="1" fontId="2" fillId="0" borderId="1" xfId="0" applyNumberFormat="1" applyFont="1" applyBorder="1" applyAlignment="1">
      <alignment vertical="top" wrapText="1"/>
    </xf>
    <xf numFmtId="0" fontId="4" fillId="0" borderId="5" xfId="0" applyFont="1" applyBorder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3964-3E55-4F82-919E-427747EC53E5}">
  <dimension ref="A1:J39"/>
  <sheetViews>
    <sheetView tabSelected="1" topLeftCell="A28" zoomScaleNormal="100" workbookViewId="0">
      <selection activeCell="M37" sqref="M37"/>
    </sheetView>
  </sheetViews>
  <sheetFormatPr baseColWidth="10" defaultRowHeight="14.4" x14ac:dyDescent="0.3"/>
  <cols>
    <col min="2" max="2" width="5.6640625" customWidth="1"/>
    <col min="3" max="3" width="5.44140625" customWidth="1"/>
    <col min="4" max="4" width="6.5546875" bestFit="1" customWidth="1"/>
    <col min="5" max="5" width="5.33203125" customWidth="1"/>
    <col min="6" max="6" width="7.77734375" bestFit="1" customWidth="1"/>
    <col min="7" max="7" width="6" customWidth="1"/>
    <col min="8" max="8" width="6" bestFit="1" customWidth="1"/>
    <col min="9" max="9" width="5.88671875" customWidth="1"/>
    <col min="10" max="10" width="6" bestFit="1" customWidth="1"/>
  </cols>
  <sheetData>
    <row r="1" spans="1:10" ht="21" x14ac:dyDescent="0.4">
      <c r="A1" s="39" t="s">
        <v>0</v>
      </c>
      <c r="B1" s="1" t="s">
        <v>1</v>
      </c>
      <c r="C1" s="2">
        <v>173</v>
      </c>
      <c r="D1" s="2"/>
      <c r="E1" s="3"/>
      <c r="F1" s="4"/>
      <c r="G1" s="4"/>
      <c r="H1" s="4"/>
      <c r="I1" s="4"/>
      <c r="J1" s="4"/>
    </row>
    <row r="2" spans="1:10" ht="21" x14ac:dyDescent="0.4">
      <c r="A2" s="40"/>
      <c r="B2" s="5"/>
      <c r="C2" s="6" t="s">
        <v>1</v>
      </c>
      <c r="D2" s="6">
        <v>413</v>
      </c>
      <c r="E2" s="3" t="s">
        <v>1</v>
      </c>
      <c r="F2" s="3">
        <v>429</v>
      </c>
      <c r="G2" s="4"/>
      <c r="H2" s="4"/>
      <c r="I2" s="4"/>
      <c r="J2" s="4"/>
    </row>
    <row r="3" spans="1:10" ht="21" x14ac:dyDescent="0.4">
      <c r="A3" s="40"/>
      <c r="B3" s="5"/>
      <c r="C3" s="6" t="s">
        <v>1</v>
      </c>
      <c r="D3" s="6">
        <v>414</v>
      </c>
      <c r="E3" s="3" t="s">
        <v>1</v>
      </c>
      <c r="F3" s="3">
        <v>743</v>
      </c>
      <c r="G3" s="4"/>
      <c r="H3" s="4"/>
      <c r="I3" s="4"/>
      <c r="J3" s="4"/>
    </row>
    <row r="4" spans="1:10" ht="21" x14ac:dyDescent="0.4">
      <c r="A4" s="7"/>
      <c r="B4" s="4"/>
      <c r="C4" s="4"/>
      <c r="D4" s="4"/>
      <c r="E4" s="4"/>
      <c r="F4" s="4"/>
      <c r="G4" s="4"/>
      <c r="H4" s="4"/>
      <c r="I4" s="4"/>
      <c r="J4" s="4"/>
    </row>
    <row r="5" spans="1:10" ht="16.2" thickBot="1" x14ac:dyDescent="0.35">
      <c r="A5" s="8"/>
      <c r="B5" s="9">
        <v>413</v>
      </c>
      <c r="C5" s="10">
        <v>414</v>
      </c>
      <c r="D5" s="10">
        <v>429</v>
      </c>
      <c r="E5" s="11">
        <v>743</v>
      </c>
      <c r="F5" s="3"/>
      <c r="G5" s="12">
        <v>413</v>
      </c>
      <c r="H5" s="13">
        <v>414</v>
      </c>
      <c r="I5" s="3">
        <v>429</v>
      </c>
      <c r="J5" s="3">
        <v>743</v>
      </c>
    </row>
    <row r="6" spans="1:10" ht="15" thickTop="1" x14ac:dyDescent="0.3">
      <c r="A6" s="14" t="s">
        <v>2</v>
      </c>
      <c r="B6" s="15"/>
      <c r="C6" s="16"/>
      <c r="D6" s="16">
        <v>56</v>
      </c>
      <c r="E6" s="16"/>
      <c r="F6" s="17" t="s">
        <v>3</v>
      </c>
      <c r="G6" s="18"/>
      <c r="H6" s="19">
        <v>59</v>
      </c>
      <c r="I6" s="19">
        <v>64</v>
      </c>
      <c r="J6" s="19"/>
    </row>
    <row r="7" spans="1:10" x14ac:dyDescent="0.3">
      <c r="A7" s="20" t="s">
        <v>4</v>
      </c>
      <c r="B7" s="21"/>
      <c r="C7" s="22">
        <v>60</v>
      </c>
      <c r="D7" s="22"/>
      <c r="E7" s="22"/>
      <c r="F7" s="20" t="s">
        <v>5</v>
      </c>
      <c r="G7" s="21">
        <v>68</v>
      </c>
      <c r="H7" s="22"/>
      <c r="I7" s="22">
        <v>63</v>
      </c>
      <c r="J7" s="19"/>
    </row>
    <row r="8" spans="1:10" x14ac:dyDescent="0.3">
      <c r="A8" s="20" t="s">
        <v>6</v>
      </c>
      <c r="B8" s="21"/>
      <c r="C8" s="22">
        <v>61</v>
      </c>
      <c r="D8" s="22">
        <v>62</v>
      </c>
      <c r="E8" s="22"/>
      <c r="F8" s="20" t="s">
        <v>7</v>
      </c>
      <c r="G8" s="21"/>
      <c r="H8" s="22"/>
      <c r="I8" s="22"/>
      <c r="J8" s="19">
        <v>70</v>
      </c>
    </row>
    <row r="9" spans="1:10" x14ac:dyDescent="0.3">
      <c r="A9" s="20" t="s">
        <v>8</v>
      </c>
      <c r="B9" s="21">
        <v>65</v>
      </c>
      <c r="C9" s="22">
        <v>59</v>
      </c>
      <c r="D9" s="22">
        <v>59</v>
      </c>
      <c r="E9" s="22"/>
      <c r="F9" s="20" t="s">
        <v>9</v>
      </c>
      <c r="G9" s="21"/>
      <c r="H9" s="22">
        <v>60</v>
      </c>
      <c r="I9" s="22">
        <v>61</v>
      </c>
      <c r="J9" s="19"/>
    </row>
    <row r="10" spans="1:10" x14ac:dyDescent="0.3">
      <c r="A10" s="20" t="s">
        <v>10</v>
      </c>
      <c r="B10" s="21"/>
      <c r="C10" s="22">
        <v>58</v>
      </c>
      <c r="D10" s="22">
        <v>62</v>
      </c>
      <c r="E10" s="22">
        <v>61</v>
      </c>
      <c r="F10" s="20" t="s">
        <v>11</v>
      </c>
      <c r="G10" s="21">
        <v>65</v>
      </c>
      <c r="H10" s="22"/>
      <c r="I10" s="22"/>
      <c r="J10" s="19"/>
    </row>
    <row r="11" spans="1:10" x14ac:dyDescent="0.3">
      <c r="A11" s="20" t="s">
        <v>12</v>
      </c>
      <c r="B11" s="21">
        <v>64</v>
      </c>
      <c r="C11" s="22">
        <v>58</v>
      </c>
      <c r="D11" s="22">
        <v>62</v>
      </c>
      <c r="E11" s="22"/>
      <c r="F11" s="20" t="s">
        <v>13</v>
      </c>
      <c r="G11" s="21">
        <v>71</v>
      </c>
      <c r="H11" s="22"/>
      <c r="I11" s="22">
        <v>62</v>
      </c>
      <c r="J11" s="19"/>
    </row>
    <row r="12" spans="1:10" x14ac:dyDescent="0.3">
      <c r="A12" s="20" t="s">
        <v>14</v>
      </c>
      <c r="B12" s="21">
        <v>66</v>
      </c>
      <c r="C12" s="22"/>
      <c r="D12" s="22"/>
      <c r="E12" s="22">
        <v>61</v>
      </c>
      <c r="F12" s="23" t="s">
        <v>15</v>
      </c>
      <c r="G12" s="24">
        <f>SUM(G6:G11)</f>
        <v>204</v>
      </c>
      <c r="H12" s="25">
        <f>SUM(H6:H11)</f>
        <v>119</v>
      </c>
      <c r="I12" s="25">
        <f>SUM(I6:I11)</f>
        <v>250</v>
      </c>
      <c r="J12" s="26">
        <f>SUM(J6:J11)</f>
        <v>70</v>
      </c>
    </row>
    <row r="13" spans="1:10" x14ac:dyDescent="0.3">
      <c r="A13" s="20" t="s">
        <v>16</v>
      </c>
      <c r="B13" s="21"/>
      <c r="C13" s="22">
        <v>58</v>
      </c>
      <c r="D13" s="22">
        <v>61</v>
      </c>
      <c r="E13" s="22"/>
      <c r="F13" s="27" t="s">
        <v>17</v>
      </c>
      <c r="G13" s="24">
        <v>20</v>
      </c>
      <c r="H13" s="25">
        <v>24</v>
      </c>
      <c r="I13" s="25">
        <v>28</v>
      </c>
      <c r="J13" s="25">
        <v>10</v>
      </c>
    </row>
    <row r="14" spans="1:10" x14ac:dyDescent="0.3">
      <c r="A14" s="20" t="s">
        <v>18</v>
      </c>
      <c r="B14" s="21">
        <v>70</v>
      </c>
      <c r="C14" s="22">
        <v>59</v>
      </c>
      <c r="D14" s="22">
        <v>57</v>
      </c>
      <c r="E14" s="22"/>
      <c r="F14" s="28" t="s">
        <v>19</v>
      </c>
      <c r="G14" s="29">
        <f>(B38+G12)/20</f>
        <v>68.95</v>
      </c>
      <c r="H14" s="30">
        <f>(D38+H12)/24</f>
        <v>66.25</v>
      </c>
      <c r="I14" s="30">
        <f>(D38+I12)/28</f>
        <v>61.464285714285715</v>
      </c>
      <c r="J14" s="30">
        <f>(E38+J12)/10</f>
        <v>62</v>
      </c>
    </row>
    <row r="15" spans="1:10" x14ac:dyDescent="0.3">
      <c r="A15" s="20" t="s">
        <v>20</v>
      </c>
      <c r="B15" s="21">
        <v>70</v>
      </c>
      <c r="C15" s="22">
        <v>60</v>
      </c>
      <c r="D15" s="22">
        <v>57</v>
      </c>
      <c r="E15" s="22"/>
      <c r="F15" s="28" t="s">
        <v>21</v>
      </c>
      <c r="G15" s="31">
        <f>20/37</f>
        <v>0.54054054054054057</v>
      </c>
      <c r="H15" s="32">
        <f>24/37</f>
        <v>0.64864864864864868</v>
      </c>
      <c r="I15" s="32">
        <f>28/37</f>
        <v>0.7567567567567568</v>
      </c>
      <c r="J15" s="32">
        <f>10/37</f>
        <v>0.27027027027027029</v>
      </c>
    </row>
    <row r="16" spans="1:10" ht="21" x14ac:dyDescent="0.4">
      <c r="A16" s="20" t="s">
        <v>22</v>
      </c>
      <c r="B16" s="21">
        <v>72</v>
      </c>
      <c r="C16" s="22"/>
      <c r="D16" s="22">
        <v>61</v>
      </c>
      <c r="E16" s="22"/>
      <c r="F16" s="27" t="s">
        <v>23</v>
      </c>
      <c r="G16" s="4"/>
      <c r="H16" s="4"/>
      <c r="I16" s="4"/>
      <c r="J16" s="4"/>
    </row>
    <row r="17" spans="1:10" ht="21" x14ac:dyDescent="0.4">
      <c r="A17" s="20" t="s">
        <v>24</v>
      </c>
      <c r="B17" s="21"/>
      <c r="C17" s="22">
        <v>58</v>
      </c>
      <c r="D17" s="22">
        <v>71</v>
      </c>
      <c r="E17" s="22">
        <v>58</v>
      </c>
      <c r="F17" s="4"/>
      <c r="G17" s="4"/>
      <c r="H17" s="4"/>
      <c r="I17" s="4"/>
      <c r="J17" s="4"/>
    </row>
    <row r="18" spans="1:10" ht="21" x14ac:dyDescent="0.4">
      <c r="A18" s="20" t="s">
        <v>25</v>
      </c>
      <c r="B18" s="21">
        <v>71</v>
      </c>
      <c r="C18" s="22"/>
      <c r="D18" s="22">
        <v>58</v>
      </c>
      <c r="E18" s="22"/>
      <c r="F18" s="4"/>
      <c r="G18" s="4"/>
      <c r="H18" s="4"/>
      <c r="I18" s="4"/>
      <c r="J18" s="4"/>
    </row>
    <row r="19" spans="1:10" ht="21" x14ac:dyDescent="0.4">
      <c r="A19" s="20" t="s">
        <v>26</v>
      </c>
      <c r="B19" s="21"/>
      <c r="C19" s="22">
        <v>62</v>
      </c>
      <c r="D19" s="22">
        <v>60</v>
      </c>
      <c r="E19" s="22"/>
      <c r="F19" s="4"/>
      <c r="G19" s="4"/>
      <c r="H19" s="4"/>
      <c r="I19" s="4"/>
      <c r="J19" s="4"/>
    </row>
    <row r="20" spans="1:10" ht="21" x14ac:dyDescent="0.4">
      <c r="A20" s="20" t="s">
        <v>27</v>
      </c>
      <c r="B20" s="21"/>
      <c r="C20" s="22">
        <v>58</v>
      </c>
      <c r="D20" s="22">
        <v>60</v>
      </c>
      <c r="E20" s="22">
        <v>64</v>
      </c>
      <c r="F20" s="4"/>
      <c r="G20" s="4"/>
      <c r="H20" s="4"/>
      <c r="I20" s="4"/>
      <c r="J20" s="4"/>
    </row>
    <row r="21" spans="1:10" ht="21" x14ac:dyDescent="0.4">
      <c r="A21" s="20" t="s">
        <v>28</v>
      </c>
      <c r="B21" s="21">
        <v>68</v>
      </c>
      <c r="C21" s="22"/>
      <c r="D21" s="22">
        <v>59</v>
      </c>
      <c r="E21" s="22"/>
      <c r="F21" s="4"/>
      <c r="G21" s="4"/>
      <c r="H21" s="4"/>
      <c r="I21" s="4"/>
      <c r="J21" s="4"/>
    </row>
    <row r="22" spans="1:10" ht="21" x14ac:dyDescent="0.4">
      <c r="A22" s="20" t="s">
        <v>29</v>
      </c>
      <c r="B22" s="21">
        <v>69</v>
      </c>
      <c r="C22" s="22">
        <v>57</v>
      </c>
      <c r="D22" s="22"/>
      <c r="E22" s="22"/>
      <c r="F22" s="4"/>
      <c r="G22" s="4"/>
      <c r="H22" s="4"/>
      <c r="I22" s="4"/>
      <c r="J22" s="4"/>
    </row>
    <row r="23" spans="1:10" ht="21" x14ac:dyDescent="0.4">
      <c r="A23" s="20" t="s">
        <v>30</v>
      </c>
      <c r="B23" s="21">
        <v>72</v>
      </c>
      <c r="C23" s="22">
        <v>61</v>
      </c>
      <c r="D23" s="22">
        <v>62</v>
      </c>
      <c r="E23" s="22"/>
      <c r="F23" s="4"/>
      <c r="G23" s="4"/>
      <c r="H23" s="4"/>
      <c r="I23" s="4"/>
      <c r="J23" s="4"/>
    </row>
    <row r="24" spans="1:10" ht="21" x14ac:dyDescent="0.4">
      <c r="A24" s="20" t="s">
        <v>31</v>
      </c>
      <c r="B24" s="21">
        <v>70</v>
      </c>
      <c r="C24" s="22">
        <v>63</v>
      </c>
      <c r="D24" s="22">
        <v>62</v>
      </c>
      <c r="E24" s="22">
        <v>60</v>
      </c>
      <c r="F24" s="4"/>
      <c r="G24" s="4"/>
      <c r="H24" s="4"/>
      <c r="I24" s="4"/>
      <c r="J24" s="4"/>
    </row>
    <row r="25" spans="1:10" ht="21" x14ac:dyDescent="0.4">
      <c r="A25" s="20" t="s">
        <v>32</v>
      </c>
      <c r="B25" s="21">
        <v>70</v>
      </c>
      <c r="C25" s="22">
        <v>62</v>
      </c>
      <c r="D25" s="22">
        <v>62</v>
      </c>
      <c r="E25" s="22"/>
      <c r="F25" s="4"/>
      <c r="G25" s="4"/>
      <c r="H25" s="4"/>
      <c r="I25" s="4"/>
      <c r="J25" s="4"/>
    </row>
    <row r="26" spans="1:10" ht="21" x14ac:dyDescent="0.4">
      <c r="A26" s="20" t="s">
        <v>33</v>
      </c>
      <c r="B26" s="21"/>
      <c r="C26" s="22"/>
      <c r="D26" s="22">
        <v>63</v>
      </c>
      <c r="E26" s="22"/>
      <c r="F26" s="4"/>
      <c r="G26" s="4"/>
      <c r="H26" s="4"/>
      <c r="I26" s="4"/>
      <c r="J26" s="4"/>
    </row>
    <row r="27" spans="1:10" ht="21" x14ac:dyDescent="0.4">
      <c r="A27" s="20" t="s">
        <v>34</v>
      </c>
      <c r="B27" s="21"/>
      <c r="C27" s="22">
        <v>60</v>
      </c>
      <c r="D27" s="22">
        <v>62</v>
      </c>
      <c r="E27" s="22">
        <v>62</v>
      </c>
      <c r="F27" s="4"/>
      <c r="G27" s="4"/>
      <c r="H27" s="4"/>
      <c r="I27" s="4"/>
      <c r="J27" s="4"/>
    </row>
    <row r="28" spans="1:10" ht="21" x14ac:dyDescent="0.4">
      <c r="A28" s="20" t="s">
        <v>35</v>
      </c>
      <c r="B28" s="21">
        <v>70</v>
      </c>
      <c r="C28" s="22">
        <v>61</v>
      </c>
      <c r="D28" s="22">
        <v>62</v>
      </c>
      <c r="E28" s="22"/>
      <c r="F28" s="4"/>
      <c r="G28" s="4"/>
      <c r="H28" s="4"/>
      <c r="I28" s="4"/>
      <c r="J28" s="4"/>
    </row>
    <row r="29" spans="1:10" ht="21" x14ac:dyDescent="0.4">
      <c r="A29" s="20" t="s">
        <v>36</v>
      </c>
      <c r="B29" s="21"/>
      <c r="C29" s="22"/>
      <c r="D29" s="22">
        <v>62</v>
      </c>
      <c r="E29" s="22"/>
      <c r="F29" s="4"/>
      <c r="G29" s="4"/>
      <c r="H29" s="4"/>
      <c r="I29" s="4"/>
      <c r="J29" s="4"/>
    </row>
    <row r="30" spans="1:10" ht="21" x14ac:dyDescent="0.4">
      <c r="A30" s="20" t="s">
        <v>37</v>
      </c>
      <c r="B30" s="21">
        <v>69</v>
      </c>
      <c r="C30" s="22">
        <v>62</v>
      </c>
      <c r="D30" s="22"/>
      <c r="E30" s="22">
        <v>62</v>
      </c>
      <c r="F30" s="4"/>
      <c r="G30" s="4"/>
      <c r="H30" s="4"/>
      <c r="I30" s="4"/>
      <c r="J30" s="4"/>
    </row>
    <row r="31" spans="1:10" ht="21" x14ac:dyDescent="0.4">
      <c r="A31" s="20" t="s">
        <v>38</v>
      </c>
      <c r="B31" s="21"/>
      <c r="C31" s="22">
        <v>55</v>
      </c>
      <c r="D31" s="22"/>
      <c r="E31" s="22"/>
      <c r="F31" s="4"/>
      <c r="G31" s="4"/>
      <c r="H31" s="4"/>
      <c r="I31" s="4"/>
      <c r="J31" s="4"/>
    </row>
    <row r="32" spans="1:10" ht="21" x14ac:dyDescent="0.4">
      <c r="A32" s="20" t="s">
        <v>39</v>
      </c>
      <c r="B32" s="21">
        <v>68</v>
      </c>
      <c r="C32" s="22"/>
      <c r="D32" s="22">
        <v>62</v>
      </c>
      <c r="E32" s="22"/>
      <c r="F32" s="4"/>
      <c r="G32" s="4"/>
      <c r="H32" s="4"/>
      <c r="I32" s="4"/>
      <c r="J32" s="4"/>
    </row>
    <row r="33" spans="1:10" ht="21" x14ac:dyDescent="0.4">
      <c r="A33" s="20" t="s">
        <v>40</v>
      </c>
      <c r="B33" s="21">
        <v>70</v>
      </c>
      <c r="C33" s="22">
        <v>62</v>
      </c>
      <c r="D33" s="22"/>
      <c r="E33" s="22"/>
      <c r="F33" s="4"/>
      <c r="G33" s="4"/>
      <c r="H33" s="4"/>
      <c r="I33" s="4"/>
      <c r="J33" s="4"/>
    </row>
    <row r="34" spans="1:10" ht="21" x14ac:dyDescent="0.4">
      <c r="A34" s="20" t="s">
        <v>41</v>
      </c>
      <c r="B34" s="21">
        <v>71</v>
      </c>
      <c r="C34" s="22">
        <v>62</v>
      </c>
      <c r="D34" s="22">
        <v>66</v>
      </c>
      <c r="E34" s="22">
        <v>64</v>
      </c>
      <c r="F34" s="4"/>
      <c r="G34" s="4"/>
      <c r="H34" s="4"/>
      <c r="I34" s="4"/>
      <c r="J34" s="4"/>
    </row>
    <row r="35" spans="1:10" ht="21" x14ac:dyDescent="0.4">
      <c r="A35" s="20" t="s">
        <v>42</v>
      </c>
      <c r="B35" s="21"/>
      <c r="C35" s="22"/>
      <c r="D35" s="22"/>
      <c r="E35" s="22"/>
      <c r="F35" s="4"/>
      <c r="G35" s="4"/>
      <c r="H35" s="4"/>
      <c r="I35" s="4"/>
      <c r="J35" s="4"/>
    </row>
    <row r="36" spans="1:10" ht="21.6" thickBot="1" x14ac:dyDescent="0.45">
      <c r="A36" s="33" t="s">
        <v>43</v>
      </c>
      <c r="B36" s="34"/>
      <c r="C36" s="35">
        <v>59</v>
      </c>
      <c r="D36" s="35">
        <v>63</v>
      </c>
      <c r="E36" s="35">
        <v>58</v>
      </c>
      <c r="F36" s="4"/>
      <c r="G36" s="4"/>
      <c r="H36" s="4"/>
      <c r="I36" s="4"/>
      <c r="J36" s="4"/>
    </row>
    <row r="37" spans="1:10" ht="21.6" thickTop="1" x14ac:dyDescent="0.4">
      <c r="A37" s="23" t="s">
        <v>15</v>
      </c>
      <c r="B37" s="36">
        <v>17</v>
      </c>
      <c r="C37" s="37">
        <v>22</v>
      </c>
      <c r="D37" s="37">
        <v>24</v>
      </c>
      <c r="E37" s="37">
        <v>9</v>
      </c>
      <c r="F37" s="4"/>
      <c r="G37" s="4"/>
      <c r="H37" s="4"/>
      <c r="I37" s="4"/>
      <c r="J37" s="4"/>
    </row>
    <row r="38" spans="1:10" ht="21" x14ac:dyDescent="0.4">
      <c r="A38" s="27" t="s">
        <v>44</v>
      </c>
      <c r="B38" s="24">
        <f>SUM(B6:B36)</f>
        <v>1175</v>
      </c>
      <c r="C38" s="25">
        <f t="shared" ref="C38:E38" si="0">SUM(C6:C36)</f>
        <v>1315</v>
      </c>
      <c r="D38" s="25">
        <f>SUM(D6:D36)</f>
        <v>1471</v>
      </c>
      <c r="E38" s="25">
        <f t="shared" si="0"/>
        <v>550</v>
      </c>
      <c r="F38" s="4"/>
      <c r="G38" s="4"/>
      <c r="H38" s="4"/>
      <c r="I38" s="4"/>
      <c r="J38" s="4"/>
    </row>
    <row r="39" spans="1:10" x14ac:dyDescent="0.3">
      <c r="A39" s="28" t="s">
        <v>19</v>
      </c>
      <c r="B39" s="24">
        <f>B38/B37</f>
        <v>69.117647058823536</v>
      </c>
      <c r="C39" s="25">
        <f t="shared" ref="C39:E39" si="1">C38/C37</f>
        <v>59.772727272727273</v>
      </c>
      <c r="D39" s="25">
        <f>D38/24</f>
        <v>61.291666666666664</v>
      </c>
      <c r="E39" s="25">
        <f t="shared" si="1"/>
        <v>61.111111111111114</v>
      </c>
      <c r="F39" s="38"/>
    </row>
  </sheetData>
  <mergeCells count="1">
    <mergeCell ref="A1:A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Gion Gross</dc:creator>
  <cp:lastModifiedBy>Gion Gross</cp:lastModifiedBy>
  <dcterms:created xsi:type="dcterms:W3CDTF">2022-09-27T13:52:37Z</dcterms:created>
  <dcterms:modified xsi:type="dcterms:W3CDTF">2023-02-19T08:14:30Z</dcterms:modified>
</cp:coreProperties>
</file>